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0\Росписи\"/>
    </mc:Choice>
  </mc:AlternateContent>
  <bookViews>
    <workbookView xWindow="480" yWindow="90" windowWidth="27795" windowHeight="13545"/>
  </bookViews>
  <sheets>
    <sheet name="кас. план (источн.)" sheetId="2" r:id="rId1"/>
  </sheets>
  <calcPr calcId="162913"/>
</workbook>
</file>

<file path=xl/calcChain.xml><?xml version="1.0" encoding="utf-8"?>
<calcChain xmlns="http://schemas.openxmlformats.org/spreadsheetml/2006/main">
  <c r="P16" i="2" l="1"/>
  <c r="P17" i="2" l="1"/>
  <c r="P14" i="2" l="1"/>
  <c r="Q17" i="2" l="1"/>
  <c r="R17" i="2"/>
  <c r="Q14" i="2"/>
  <c r="R14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<sst xmlns="http://schemas.openxmlformats.org/spreadsheetml/2006/main" count="29" uniqueCount="29">
  <si>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</si>
  <si>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</si>
  <si>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</si>
  <si>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</si>
  <si>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</si>
  <si>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</si>
  <si>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</si>
  <si>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</si>
  <si>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</si>
  <si>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</si>
  <si>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</si>
  <si>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</si>
  <si>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</si>
  <si>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</si>
  <si>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</si>
  <si>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</si>
  <si>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</si>
  <si>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</si>
  <si>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</si>
  <si>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</si>
  <si>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</si>
  <si>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</si>
  <si>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</si>
  <si>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</si>
  <si>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</si>
  <si>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</si>
  <si>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2020 год</t>
  </si>
  <si>
    <t>2021  год</t>
  </si>
  <si>
    <t xml:space="preserve">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</si>
</sst>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2"/>
      <c r="R1" s="72"/>
      <c r="S1" s="72"/>
      <c r="T1" s="7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4" t="s">
        <v>19</v>
      </c>
      <c r="K4" s="74"/>
      <c r="L4" s="74"/>
      <c r="M4" s="74"/>
      <c r="N4" s="74"/>
      <c r="O4" s="74"/>
      <c r="P4" s="74"/>
      <c r="Q4" s="74"/>
      <c r="R4" s="74"/>
      <c r="S4" s="31"/>
      <c r="T4" s="30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4"/>
      <c r="K5" s="74"/>
      <c r="L5" s="74"/>
      <c r="M5" s="74"/>
      <c r="N5" s="74"/>
      <c r="O5" s="74"/>
      <c r="P5" s="74"/>
      <c r="Q5" s="74"/>
      <c r="R5" s="74"/>
      <c r="S5" s="31"/>
      <c r="T5" s="30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71"/>
      <c r="B7" s="71"/>
      <c r="C7" s="71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3" t="s">
        <v>17</v>
      </c>
      <c r="L10" s="23"/>
      <c r="M10" s="22"/>
      <c r="N10" s="22"/>
      <c r="O10" s="21"/>
      <c r="P10" s="73" t="s">
        <v>16</v>
      </c>
      <c r="Q10" s="73"/>
      <c r="R10" s="73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3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26</v>
      </c>
      <c r="Q11" s="14" t="s">
        <v>27</v>
      </c>
      <c r="R11" s="13" t="s">
        <v>28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21</v>
      </c>
      <c r="K13" s="44" t="s">
        <v>20</v>
      </c>
      <c r="L13" s="45"/>
      <c r="M13" s="45"/>
      <c r="N13" s="45"/>
      <c r="O13" s="45"/>
      <c r="P13" s="55">
        <v>-774111.6</v>
      </c>
      <c r="Q13" s="51">
        <v>-551326.69999999995</v>
      </c>
      <c r="R13" s="52">
        <v>-579347.5</v>
      </c>
      <c r="S13" s="2"/>
      <c r="T13" s="38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68" t="s">
        <v>22</v>
      </c>
      <c r="K14" s="69"/>
      <c r="L14" s="43"/>
      <c r="M14" s="43"/>
      <c r="N14" s="43"/>
      <c r="O14" s="43"/>
      <c r="P14" s="56">
        <f>P13</f>
        <v>-774111.6</v>
      </c>
      <c r="Q14" s="43">
        <f t="shared" ref="Q14:R14" si="0">Q13</f>
        <v>-551326.69999999995</v>
      </c>
      <c r="R14" s="53">
        <f t="shared" si="0"/>
        <v>-579347.5</v>
      </c>
      <c r="S14" s="2"/>
      <c r="T14" s="38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4" t="s">
        <v>24</v>
      </c>
      <c r="K15" s="42" t="s">
        <v>23</v>
      </c>
      <c r="L15" s="40"/>
      <c r="M15" s="40"/>
      <c r="N15" s="40"/>
      <c r="O15" s="40"/>
      <c r="P15" s="67">
        <v>798831.6</v>
      </c>
      <c r="Q15" s="41">
        <v>551326.69999999995</v>
      </c>
      <c r="R15" s="50">
        <v>579347.5</v>
      </c>
      <c r="S15" s="2"/>
      <c r="T15" s="38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68" t="s">
        <v>25</v>
      </c>
      <c r="K16" s="69"/>
      <c r="L16" s="43"/>
      <c r="M16" s="43"/>
      <c r="N16" s="43"/>
      <c r="O16" s="43"/>
      <c r="P16" s="56">
        <f>P15</f>
        <v>798831.6</v>
      </c>
      <c r="Q16" s="43">
        <v>527928.4</v>
      </c>
      <c r="R16" s="53">
        <v>563029.69999999995</v>
      </c>
      <c r="S16" s="2"/>
      <c r="T16" s="38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65">
        <f>P13+P15</f>
        <v>24720</v>
      </c>
      <c r="Q17" s="65">
        <f t="shared" ref="Q17:R17" si="1">Q13+Q15</f>
        <v>0</v>
      </c>
      <c r="R17" s="66">
        <f t="shared" si="1"/>
        <v>0</v>
      </c>
      <c r="S17" s="2"/>
      <c r="T17" s="38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57"/>
      <c r="K19" s="58"/>
      <c r="L19" s="9"/>
      <c r="M19" s="9"/>
      <c r="N19" s="9"/>
      <c r="O19" s="9"/>
      <c r="P19" s="9"/>
      <c r="Q19" s="9"/>
      <c r="R19" s="59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0"/>
      <c r="K20" s="9"/>
      <c r="L20" s="61"/>
      <c r="M20" s="61"/>
      <c r="N20" s="9"/>
      <c r="O20" s="9"/>
      <c r="P20" s="62"/>
      <c r="Q20" s="9"/>
      <c r="R20" s="63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2"/>
      <c r="K21" s="64"/>
      <c r="L21" s="62"/>
      <c r="M21" s="9"/>
      <c r="N21" s="9"/>
      <c r="O21" s="62"/>
      <c r="P21" s="62"/>
      <c r="Q21" s="70"/>
      <c r="R21" s="70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57"/>
      <c r="K22" s="9"/>
      <c r="L22" s="58"/>
      <c r="M22" s="9"/>
      <c r="N22" s="9"/>
      <c r="O22" s="9"/>
      <c r="P22" s="9"/>
      <c r="Q22" s="9"/>
      <c r="R22" s="59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2020-01-30T10:56:45Z</cp:lastPrinted>
  <dcterms:created xsi:type="dcterms:W3CDTF">2019-03-21T04:04:27Z</dcterms:created>
  <dcterms:modified xsi:type="dcterms:W3CDTF">2020-09-21T07:50:16Z</dcterms:modified>
</cp:coreProperties>
</file>